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 GASTOS COM TELEFONE SMTAC 2021" sheetId="1" r:id="rId1"/>
    <sheet name="Planilha2" sheetId="2" r:id="rId2"/>
  </sheets>
  <definedNames>
    <definedName name="_xlnm.Print_Area" localSheetId="0">' GASTOS COM TELEFONE SMTAC 2021'!$A$1:$O$59</definedName>
    <definedName name="Excel_BuiltIn_Print_Area" localSheetId="0">' GASTOS COM TELEFONE SMTAC 2021'!$A$1:$O$59</definedName>
  </definedNames>
  <calcPr fullCalcOnLoad="1"/>
</workbook>
</file>

<file path=xl/sharedStrings.xml><?xml version="1.0" encoding="utf-8"?>
<sst xmlns="http://schemas.openxmlformats.org/spreadsheetml/2006/main" count="99" uniqueCount="41">
  <si>
    <t>CONTROLE DE GASTOS COM TELEFONE SMTAC/2022</t>
  </si>
  <si>
    <t>CONTRATO :  715.353.586-2  -TELEFONE AGRUPADOR: 3251-6170</t>
  </si>
  <si>
    <t>3251-6170 - AGRUPADOR/SMTC</t>
  </si>
  <si>
    <t>18/12-17/01</t>
  </si>
  <si>
    <t>18/01-17/02</t>
  </si>
  <si>
    <t>18/02-17/03</t>
  </si>
  <si>
    <t>18/03-17/04</t>
  </si>
  <si>
    <t>18/04-17/05</t>
  </si>
  <si>
    <t>18/05-17/06</t>
  </si>
  <si>
    <t>18/06-17/07</t>
  </si>
  <si>
    <t>18/07-17/08</t>
  </si>
  <si>
    <t>18/08-17/09</t>
  </si>
  <si>
    <t>18/09-17/10</t>
  </si>
  <si>
    <t>18/10-17/11</t>
  </si>
  <si>
    <t>18/11-17/12</t>
  </si>
  <si>
    <t>TOTAL</t>
  </si>
  <si>
    <t>TELEFONES</t>
  </si>
  <si>
    <t>SETOR</t>
  </si>
  <si>
    <t>3251-6142</t>
  </si>
  <si>
    <t>SECRETÁRIA</t>
  </si>
  <si>
    <t>3251-6143</t>
  </si>
  <si>
    <t>3251-6166</t>
  </si>
  <si>
    <t>CONTROLE INTERNO</t>
  </si>
  <si>
    <t>3251-6167</t>
  </si>
  <si>
    <t>3251-6168</t>
  </si>
  <si>
    <t>SECRETÁRIO</t>
  </si>
  <si>
    <t>3251-6169</t>
  </si>
  <si>
    <t>3251-6170</t>
  </si>
  <si>
    <t>3251-6171</t>
  </si>
  <si>
    <t>DPTO DE APOIO ADM</t>
  </si>
  <si>
    <t>3251-6172</t>
  </si>
  <si>
    <t>3251-6173</t>
  </si>
  <si>
    <t>3251-6174</t>
  </si>
  <si>
    <t>3251-6175</t>
  </si>
  <si>
    <t>OUVIDORIA</t>
  </si>
  <si>
    <t>3251-6176</t>
  </si>
  <si>
    <t>3251-6185</t>
  </si>
  <si>
    <t xml:space="preserve">JOSÉ RICARDO L. RAMOS </t>
  </si>
  <si>
    <t>DPTO ADM E FINANCEIRO</t>
  </si>
  <si>
    <t>SMTAC</t>
  </si>
  <si>
    <t>JOSÉ RICARDO L. RAMOS 27/01/2022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</si>
</sst>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* #,##0.00_);_(* \(#,##0.00\);_(* \-??_);_(@_)"/>
    <numFmt numFmtId="166" formatCode="mm/yy"/>
    <numFmt numFmtId="167" formatCode="_-* #,##0.00_-;\-* #,##0.00_-;_-* \-??_-;_-@_-"/>
  </numFmts>
  <fonts count="7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3"/>
      <color indexed="8"/>
      <name val="Arial"/>
      <family val="2"/>
    </font>
    <font>
      <sz val="10"/>
      <color indexed="8"/>
      <name val="Times New Roman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1" fillId="0" borderId="0" xfId="0" applyFont="1" applyBorder="1" applyAlignment="1">
      <alignment/>
    </xf>
    <xf numFmtId="164" fontId="0" fillId="0" borderId="1" xfId="0" applyFont="1" applyBorder="1" applyAlignment="1">
      <alignment vertical="center"/>
    </xf>
    <xf numFmtId="164" fontId="0" fillId="0" borderId="2" xfId="0" applyFont="1" applyBorder="1" applyAlignment="1">
      <alignment vertical="center"/>
    </xf>
    <xf numFmtId="165" fontId="0" fillId="0" borderId="3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4" fillId="0" borderId="4" xfId="0" applyFont="1" applyBorder="1" applyAlignment="1">
      <alignment horizontal="center" vertical="center"/>
    </xf>
    <xf numFmtId="166" fontId="4" fillId="2" borderId="5" xfId="0" applyNumberFormat="1" applyFont="1" applyFill="1" applyBorder="1" applyAlignment="1">
      <alignment horizontal="center" vertical="center"/>
    </xf>
    <xf numFmtId="166" fontId="4" fillId="0" borderId="4" xfId="0" applyNumberFormat="1" applyFont="1" applyBorder="1" applyAlignment="1">
      <alignment horizontal="center" vertical="center"/>
    </xf>
    <xf numFmtId="164" fontId="0" fillId="0" borderId="6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4" fillId="3" borderId="6" xfId="0" applyFont="1" applyFill="1" applyBorder="1" applyAlignment="1">
      <alignment horizontal="center"/>
    </xf>
    <xf numFmtId="164" fontId="0" fillId="0" borderId="6" xfId="0" applyFont="1" applyBorder="1" applyAlignment="1">
      <alignment/>
    </xf>
    <xf numFmtId="165" fontId="0" fillId="0" borderId="4" xfId="20" applyFont="1" applyFill="1" applyBorder="1" applyAlignment="1" applyProtection="1">
      <alignment horizontal="right"/>
      <protection/>
    </xf>
    <xf numFmtId="165" fontId="0" fillId="0" borderId="6" xfId="15" applyFont="1" applyFill="1" applyBorder="1" applyAlignment="1" applyProtection="1">
      <alignment horizontal="center"/>
      <protection/>
    </xf>
    <xf numFmtId="165" fontId="0" fillId="0" borderId="4" xfId="15" applyFont="1" applyFill="1" applyBorder="1" applyAlignment="1" applyProtection="1">
      <alignment horizontal="center"/>
      <protection/>
    </xf>
    <xf numFmtId="165" fontId="0" fillId="0" borderId="6" xfId="20" applyFont="1" applyFill="1" applyBorder="1" applyAlignment="1" applyProtection="1">
      <alignment horizontal="center"/>
      <protection/>
    </xf>
    <xf numFmtId="165" fontId="0" fillId="3" borderId="6" xfId="20" applyFont="1" applyFill="1" applyBorder="1" applyAlignment="1" applyProtection="1">
      <alignment horizontal="center"/>
      <protection/>
    </xf>
    <xf numFmtId="165" fontId="4" fillId="0" borderId="4" xfId="15" applyFont="1" applyFill="1" applyBorder="1" applyAlignment="1" applyProtection="1">
      <alignment horizontal="right"/>
      <protection/>
    </xf>
    <xf numFmtId="165" fontId="0" fillId="4" borderId="4" xfId="20" applyFont="1" applyFill="1" applyBorder="1" applyAlignment="1" applyProtection="1">
      <alignment horizontal="right"/>
      <protection/>
    </xf>
    <xf numFmtId="165" fontId="0" fillId="4" borderId="6" xfId="15" applyFont="1" applyFill="1" applyBorder="1" applyAlignment="1" applyProtection="1">
      <alignment horizontal="center"/>
      <protection/>
    </xf>
    <xf numFmtId="165" fontId="0" fillId="4" borderId="4" xfId="15" applyFont="1" applyFill="1" applyBorder="1" applyAlignment="1" applyProtection="1">
      <alignment horizontal="center"/>
      <protection/>
    </xf>
    <xf numFmtId="165" fontId="0" fillId="4" borderId="6" xfId="20" applyFont="1" applyFill="1" applyBorder="1" applyAlignment="1" applyProtection="1">
      <alignment horizontal="center"/>
      <protection/>
    </xf>
    <xf numFmtId="165" fontId="0" fillId="3" borderId="6" xfId="15" applyFont="1" applyFill="1" applyBorder="1" applyAlignment="1" applyProtection="1">
      <alignment horizontal="center"/>
      <protection/>
    </xf>
    <xf numFmtId="165" fontId="0" fillId="3" borderId="4" xfId="15" applyFont="1" applyFill="1" applyBorder="1" applyAlignment="1" applyProtection="1">
      <alignment horizontal="center"/>
      <protection/>
    </xf>
    <xf numFmtId="165" fontId="0" fillId="0" borderId="7" xfId="15" applyFont="1" applyFill="1" applyBorder="1" applyAlignment="1" applyProtection="1">
      <alignment horizontal="center"/>
      <protection/>
    </xf>
    <xf numFmtId="164" fontId="0" fillId="0" borderId="0" xfId="0" applyFont="1" applyAlignment="1">
      <alignment/>
    </xf>
    <xf numFmtId="165" fontId="0" fillId="0" borderId="2" xfId="15" applyFont="1" applyFill="1" applyBorder="1" applyAlignment="1" applyProtection="1">
      <alignment horizontal="right"/>
      <protection/>
    </xf>
    <xf numFmtId="165" fontId="0" fillId="0" borderId="8" xfId="15" applyFont="1" applyFill="1" applyBorder="1" applyAlignment="1" applyProtection="1">
      <alignment horizontal="right"/>
      <protection/>
    </xf>
    <xf numFmtId="164" fontId="0" fillId="0" borderId="9" xfId="0" applyFont="1" applyBorder="1" applyAlignment="1">
      <alignment/>
    </xf>
    <xf numFmtId="164" fontId="4" fillId="0" borderId="10" xfId="0" applyFont="1" applyBorder="1" applyAlignment="1">
      <alignment horizontal="center"/>
    </xf>
    <xf numFmtId="165" fontId="4" fillId="0" borderId="11" xfId="15" applyFont="1" applyFill="1" applyBorder="1" applyAlignment="1" applyProtection="1">
      <alignment horizontal="right"/>
      <protection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Vírgula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D320"/>
      <rgbColor rgb="00FF950E"/>
      <rgbColor rgb="00FF420E"/>
      <rgbColor rgb="00666699"/>
      <rgbColor rgb="00969696"/>
      <rgbColor rgb="00004586"/>
      <rgbColor rgb="00579D1C"/>
      <rgbColor rgb="00003300"/>
      <rgbColor rgb="00314004"/>
      <rgbColor rgb="00993300"/>
      <rgbColor rgb="00993366"/>
      <rgbColor rgb="004B1F6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CONTROLE DE DESPESA COM TELEFONES 2022
TRANSPARÊNCIA E CONTROLE</a:t>
            </a:r>
          </a:p>
        </c:rich>
      </c:tx>
      <c:layout>
        <c:manualLayout>
          <c:xMode val="factor"/>
          <c:yMode val="factor"/>
          <c:x val="0.087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95"/>
          <c:w val="0.54675"/>
          <c:h val="0.96975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9"/>
            <c:explosion val="1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FF420E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Lbl>
              <c:idx val="6"/>
            </c:dLbl>
            <c:dLbl>
              <c:idx val="7"/>
            </c:dLbl>
            <c:dLbl>
              <c:idx val="8"/>
            </c:dLbl>
            <c:dLbl>
              <c:idx val="9"/>
            </c:dLbl>
            <c:dLbl>
              <c:idx val="10"/>
            </c:dLbl>
            <c:dLbl>
              <c:idx val="11"/>
            </c:dLbl>
            <c:dLbl>
              <c:idx val="12"/>
            </c:dLbl>
            <c:dLbl>
              <c:idx val="13"/>
            </c:dLbl>
            <c:delete val="1"/>
          </c:dLbls>
          <c:cat>
            <c:multiLvlStrRef>
              <c:f>' GASTOS COM TELEFONE SMTAC 2021'!$A$10:$B$23</c:f>
              <c:multiLvlStrCache/>
            </c:multiLvlStrRef>
          </c:cat>
          <c:val>
            <c:numRef>
              <c:f>' GASTOS COM TELEFONE SMTAC 2021'!$O$10:$O$23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285750</xdr:colOff>
      <xdr:row>4</xdr:row>
      <xdr:rowOff>142875</xdr:rowOff>
    </xdr:to>
    <xdr:pic>
      <xdr:nvPicPr>
        <xdr:cNvPr id="1" name="Figur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6722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3</xdr:col>
      <xdr:colOff>238125</xdr:colOff>
      <xdr:row>25</xdr:row>
      <xdr:rowOff>76200</xdr:rowOff>
    </xdr:from>
    <xdr:to>
      <xdr:col>12</xdr:col>
      <xdr:colOff>676275</xdr:colOff>
      <xdr:row>48</xdr:row>
      <xdr:rowOff>133350</xdr:rowOff>
    </xdr:to>
    <xdr:graphicFrame>
      <xdr:nvGraphicFramePr>
        <xdr:cNvPr id="2" name="Chart 2"/>
        <xdr:cNvGraphicFramePr/>
      </xdr:nvGraphicFramePr>
      <xdr:xfrm>
        <a:off x="5172075" y="4600575"/>
        <a:ext cx="72009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2305050</xdr:colOff>
      <xdr:row>4</xdr:row>
      <xdr:rowOff>95250</xdr:rowOff>
    </xdr:to>
    <xdr:pic>
      <xdr:nvPicPr>
        <xdr:cNvPr id="1" name="Figur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6705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9"/>
  <sheetViews>
    <sheetView showGridLines="0" tabSelected="1" view="pageBreakPreview" zoomScaleNormal="75" zoomScaleSheetLayoutView="100" workbookViewId="0" topLeftCell="A1">
      <pane xSplit="1" topLeftCell="C1" activePane="topRight" state="frozen"/>
      <selection pane="topLeft" activeCell="A1" sqref="A1"/>
      <selection pane="topRight" activeCell="C23" sqref="C23"/>
    </sheetView>
  </sheetViews>
  <sheetFormatPr defaultColWidth="9.140625" defaultRowHeight="12.75"/>
  <cols>
    <col min="1" max="1" width="37.421875" style="0" customWidth="1"/>
    <col min="2" max="2" width="25.28125" style="0" customWidth="1"/>
    <col min="3" max="11" width="11.28125" style="0" customWidth="1"/>
    <col min="12" max="13" width="11.140625" style="0" customWidth="1"/>
    <col min="14" max="14" width="11.28125" style="0" customWidth="1"/>
    <col min="15" max="15" width="8.28125" style="0" customWidth="1"/>
    <col min="16" max="16384" width="9.00390625" style="1" customWidth="1"/>
  </cols>
  <sheetData>
    <row r="2" spans="2:14" ht="12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8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ht="23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5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 s="5" customFormat="1" ht="18">
      <c r="A6" s="4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9" customFormat="1" ht="19.5" customHeight="1">
      <c r="A7" s="6" t="s">
        <v>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5" s="9" customFormat="1" ht="19.5" customHeight="1">
      <c r="A8" s="10" t="s">
        <v>2</v>
      </c>
      <c r="B8" s="10"/>
      <c r="C8" s="11" t="s">
        <v>3</v>
      </c>
      <c r="D8" s="11" t="s">
        <v>4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11" t="s">
        <v>11</v>
      </c>
      <c r="L8" s="11" t="s">
        <v>12</v>
      </c>
      <c r="M8" s="11" t="s">
        <v>13</v>
      </c>
      <c r="N8" s="11" t="s">
        <v>14</v>
      </c>
      <c r="O8" s="12" t="s">
        <v>15</v>
      </c>
    </row>
    <row r="9" spans="1:15" s="9" customFormat="1" ht="12.75">
      <c r="A9" s="13" t="s">
        <v>16</v>
      </c>
      <c r="B9" s="14" t="s">
        <v>17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s="9" customFormat="1" ht="12.75">
      <c r="A10" s="16" t="s">
        <v>18</v>
      </c>
      <c r="B10" s="17" t="s">
        <v>19</v>
      </c>
      <c r="C10" s="18"/>
      <c r="D10" s="18"/>
      <c r="E10" s="19">
        <v>1.52</v>
      </c>
      <c r="F10" s="20">
        <v>9.57</v>
      </c>
      <c r="G10" s="20">
        <v>0.33</v>
      </c>
      <c r="H10" s="21">
        <v>0.2</v>
      </c>
      <c r="I10" s="22"/>
      <c r="J10" s="22">
        <v>1.28</v>
      </c>
      <c r="K10" s="22">
        <v>0.17</v>
      </c>
      <c r="L10" s="22"/>
      <c r="M10" s="22"/>
      <c r="N10" s="22"/>
      <c r="O10" s="23">
        <f aca="true" t="shared" si="0" ref="O10:O23">SUM(C10:N10)</f>
        <v>13.069999999999999</v>
      </c>
    </row>
    <row r="11" spans="1:15" s="9" customFormat="1" ht="12.75">
      <c r="A11" s="16" t="s">
        <v>20</v>
      </c>
      <c r="B11" s="17" t="s">
        <v>19</v>
      </c>
      <c r="C11" s="18">
        <v>1.48</v>
      </c>
      <c r="D11" s="19">
        <v>0.65</v>
      </c>
      <c r="E11" s="19">
        <v>18.2</v>
      </c>
      <c r="F11" s="20">
        <v>0.3</v>
      </c>
      <c r="G11" s="20"/>
      <c r="H11" s="21">
        <v>0.31</v>
      </c>
      <c r="I11" s="22">
        <v>4.08</v>
      </c>
      <c r="J11" s="22"/>
      <c r="K11" s="22">
        <v>3.25</v>
      </c>
      <c r="L11" s="22"/>
      <c r="M11" s="22">
        <v>4.28</v>
      </c>
      <c r="N11" s="22"/>
      <c r="O11" s="23">
        <f t="shared" si="0"/>
        <v>32.55</v>
      </c>
    </row>
    <row r="12" spans="1:15" s="9" customFormat="1" ht="12.75">
      <c r="A12" s="13" t="s">
        <v>21</v>
      </c>
      <c r="B12" s="17" t="s">
        <v>22</v>
      </c>
      <c r="C12" s="18">
        <v>0</v>
      </c>
      <c r="D12" s="19"/>
      <c r="E12" s="19"/>
      <c r="F12" s="20"/>
      <c r="G12" s="20">
        <v>0.31</v>
      </c>
      <c r="H12" s="21"/>
      <c r="I12" s="22"/>
      <c r="J12" s="22"/>
      <c r="K12" s="22"/>
      <c r="L12" s="22"/>
      <c r="M12" s="22"/>
      <c r="N12" s="22"/>
      <c r="O12" s="23">
        <f t="shared" si="0"/>
        <v>0.31</v>
      </c>
    </row>
    <row r="13" spans="1:15" s="9" customFormat="1" ht="12.75">
      <c r="A13" s="13" t="s">
        <v>23</v>
      </c>
      <c r="B13" s="17" t="s">
        <v>22</v>
      </c>
      <c r="C13" s="18"/>
      <c r="D13" s="19">
        <v>1.18</v>
      </c>
      <c r="E13" s="19"/>
      <c r="F13" s="20">
        <v>4.62</v>
      </c>
      <c r="G13" s="20">
        <v>0.71</v>
      </c>
      <c r="H13" s="21"/>
      <c r="I13" s="22"/>
      <c r="J13" s="22"/>
      <c r="K13" s="22"/>
      <c r="L13" s="22"/>
      <c r="M13" s="22"/>
      <c r="N13" s="22"/>
      <c r="O13" s="23">
        <f t="shared" si="0"/>
        <v>6.51</v>
      </c>
    </row>
    <row r="14" spans="1:15" s="9" customFormat="1" ht="12.75">
      <c r="A14" s="16" t="s">
        <v>24</v>
      </c>
      <c r="B14" s="17" t="s">
        <v>25</v>
      </c>
      <c r="C14" s="24">
        <v>0</v>
      </c>
      <c r="D14" s="25"/>
      <c r="E14" s="25"/>
      <c r="F14" s="26">
        <v>0.56</v>
      </c>
      <c r="G14" s="26"/>
      <c r="H14" s="27"/>
      <c r="I14" s="27"/>
      <c r="J14" s="27"/>
      <c r="K14" s="27"/>
      <c r="L14" s="27"/>
      <c r="M14" s="27"/>
      <c r="N14" s="27"/>
      <c r="O14" s="23">
        <f t="shared" si="0"/>
        <v>0.56</v>
      </c>
    </row>
    <row r="15" spans="1:15" s="9" customFormat="1" ht="12.75">
      <c r="A15" s="13" t="s">
        <v>26</v>
      </c>
      <c r="B15" s="17" t="s">
        <v>22</v>
      </c>
      <c r="C15" s="18">
        <v>4.91</v>
      </c>
      <c r="D15" s="19">
        <v>2.86</v>
      </c>
      <c r="E15" s="19">
        <v>0.69</v>
      </c>
      <c r="F15" s="20"/>
      <c r="G15" s="20">
        <v>2.98</v>
      </c>
      <c r="H15" s="21">
        <v>0.31</v>
      </c>
      <c r="I15" s="22">
        <v>1.93</v>
      </c>
      <c r="J15" s="22">
        <v>5.17</v>
      </c>
      <c r="K15" s="22">
        <v>13.64</v>
      </c>
      <c r="L15" s="22">
        <v>2.94</v>
      </c>
      <c r="M15" s="22">
        <v>0.47</v>
      </c>
      <c r="N15" s="22"/>
      <c r="O15" s="23">
        <f t="shared" si="0"/>
        <v>35.9</v>
      </c>
    </row>
    <row r="16" spans="1:15" s="9" customFormat="1" ht="12.75">
      <c r="A16" s="13" t="s">
        <v>27</v>
      </c>
      <c r="B16" s="17" t="s">
        <v>22</v>
      </c>
      <c r="C16" s="18">
        <v>0</v>
      </c>
      <c r="D16" s="19"/>
      <c r="E16" s="19"/>
      <c r="F16" s="20"/>
      <c r="G16" s="20"/>
      <c r="H16" s="21">
        <v>0.93</v>
      </c>
      <c r="I16" s="22">
        <v>0.08</v>
      </c>
      <c r="J16" s="22">
        <v>0.27</v>
      </c>
      <c r="K16" s="22">
        <v>0.05</v>
      </c>
      <c r="L16" s="22"/>
      <c r="M16" s="22">
        <v>0.92</v>
      </c>
      <c r="N16" s="22"/>
      <c r="O16" s="23">
        <f t="shared" si="0"/>
        <v>2.25</v>
      </c>
    </row>
    <row r="17" spans="1:15" s="9" customFormat="1" ht="12.75">
      <c r="A17" s="13" t="s">
        <v>28</v>
      </c>
      <c r="B17" s="17" t="s">
        <v>29</v>
      </c>
      <c r="C17" s="18">
        <v>4.73</v>
      </c>
      <c r="D17" s="19">
        <v>15.98</v>
      </c>
      <c r="E17" s="19">
        <v>0.18</v>
      </c>
      <c r="F17" s="20">
        <v>26.32</v>
      </c>
      <c r="G17" s="20">
        <v>12.92</v>
      </c>
      <c r="H17" s="21">
        <v>13.54</v>
      </c>
      <c r="I17" s="22">
        <v>0.99</v>
      </c>
      <c r="J17" s="22">
        <v>1.08</v>
      </c>
      <c r="K17" s="22">
        <v>5.23</v>
      </c>
      <c r="L17" s="22">
        <v>3.25</v>
      </c>
      <c r="M17" s="22">
        <v>9.91</v>
      </c>
      <c r="N17" s="22"/>
      <c r="O17" s="23">
        <f t="shared" si="0"/>
        <v>94.13</v>
      </c>
    </row>
    <row r="18" spans="1:15" s="9" customFormat="1" ht="12.75">
      <c r="A18" s="13" t="s">
        <v>30</v>
      </c>
      <c r="B18" s="17" t="s">
        <v>22</v>
      </c>
      <c r="C18" s="18">
        <v>0</v>
      </c>
      <c r="D18" s="19"/>
      <c r="E18" s="19"/>
      <c r="F18" s="20"/>
      <c r="G18" s="20">
        <v>0.56</v>
      </c>
      <c r="H18" s="21"/>
      <c r="I18" s="22"/>
      <c r="J18" s="22">
        <v>9.98</v>
      </c>
      <c r="K18" s="22">
        <v>1.09</v>
      </c>
      <c r="L18" s="22">
        <v>0.72</v>
      </c>
      <c r="M18" s="22"/>
      <c r="N18" s="22"/>
      <c r="O18" s="23">
        <f t="shared" si="0"/>
        <v>12.350000000000001</v>
      </c>
    </row>
    <row r="19" spans="1:15" s="9" customFormat="1" ht="12.75">
      <c r="A19" s="13" t="s">
        <v>31</v>
      </c>
      <c r="B19" s="17" t="s">
        <v>29</v>
      </c>
      <c r="C19" s="18">
        <v>16</v>
      </c>
      <c r="D19" s="28">
        <v>12.33</v>
      </c>
      <c r="E19" s="28"/>
      <c r="F19" s="29">
        <v>41.18</v>
      </c>
      <c r="G19" s="29">
        <v>28.31</v>
      </c>
      <c r="H19" s="22">
        <v>32.05</v>
      </c>
      <c r="I19" s="22">
        <v>22.42</v>
      </c>
      <c r="J19" s="22">
        <v>21.34</v>
      </c>
      <c r="K19" s="22">
        <v>23.87</v>
      </c>
      <c r="L19" s="22">
        <f>35.95+0.4</f>
        <v>36.35</v>
      </c>
      <c r="M19" s="22">
        <v>17.72</v>
      </c>
      <c r="N19" s="22"/>
      <c r="O19" s="23">
        <f t="shared" si="0"/>
        <v>251.57</v>
      </c>
    </row>
    <row r="20" spans="1:15" s="9" customFormat="1" ht="12.75">
      <c r="A20" s="13" t="s">
        <v>32</v>
      </c>
      <c r="B20" s="17" t="s">
        <v>22</v>
      </c>
      <c r="C20" s="18"/>
      <c r="D20" s="19">
        <v>6.52</v>
      </c>
      <c r="E20" s="19">
        <v>0.3</v>
      </c>
      <c r="F20" s="20"/>
      <c r="G20" s="20">
        <v>1.86</v>
      </c>
      <c r="H20" s="21"/>
      <c r="I20" s="22"/>
      <c r="J20" s="22">
        <v>0.27</v>
      </c>
      <c r="K20" s="22"/>
      <c r="L20" s="22"/>
      <c r="M20" s="22">
        <v>1.56</v>
      </c>
      <c r="N20" s="22"/>
      <c r="O20" s="23">
        <f t="shared" si="0"/>
        <v>10.51</v>
      </c>
    </row>
    <row r="21" spans="1:15" s="9" customFormat="1" ht="12.75">
      <c r="A21" s="13" t="s">
        <v>33</v>
      </c>
      <c r="B21" s="17" t="s">
        <v>34</v>
      </c>
      <c r="C21" s="18"/>
      <c r="D21" s="19"/>
      <c r="E21" s="19"/>
      <c r="F21" s="20">
        <v>0.36</v>
      </c>
      <c r="G21" s="20"/>
      <c r="H21" s="21"/>
      <c r="I21" s="22"/>
      <c r="J21" s="22"/>
      <c r="K21" s="22"/>
      <c r="L21" s="22"/>
      <c r="M21" s="22"/>
      <c r="N21" s="22"/>
      <c r="O21" s="23">
        <f t="shared" si="0"/>
        <v>0.36</v>
      </c>
    </row>
    <row r="22" spans="1:15" s="9" customFormat="1" ht="12.75">
      <c r="A22" s="13" t="s">
        <v>35</v>
      </c>
      <c r="B22" s="17" t="s">
        <v>34</v>
      </c>
      <c r="C22" s="18">
        <v>3.16</v>
      </c>
      <c r="D22" s="30">
        <v>5.17</v>
      </c>
      <c r="E22" s="30">
        <v>6.1</v>
      </c>
      <c r="F22" s="19">
        <v>12.28</v>
      </c>
      <c r="G22" s="19"/>
      <c r="H22" s="21">
        <v>0.62</v>
      </c>
      <c r="I22" s="22">
        <v>5.27</v>
      </c>
      <c r="J22" s="22">
        <v>10.22</v>
      </c>
      <c r="K22" s="22">
        <v>10.99</v>
      </c>
      <c r="L22" s="22">
        <v>6.39</v>
      </c>
      <c r="M22" s="22">
        <v>5.57</v>
      </c>
      <c r="N22" s="22"/>
      <c r="O22" s="23">
        <f t="shared" si="0"/>
        <v>65.77</v>
      </c>
    </row>
    <row r="23" spans="1:15" s="9" customFormat="1" ht="12.75">
      <c r="A23" s="13" t="s">
        <v>36</v>
      </c>
      <c r="B23" s="17" t="s">
        <v>22</v>
      </c>
      <c r="C23" s="18"/>
      <c r="D23" s="30"/>
      <c r="E23" s="30"/>
      <c r="F23" s="19"/>
      <c r="G23" s="19"/>
      <c r="H23" s="21"/>
      <c r="I23" s="22"/>
      <c r="J23" s="22"/>
      <c r="K23" s="22"/>
      <c r="L23" s="22"/>
      <c r="M23" s="22"/>
      <c r="N23" s="22"/>
      <c r="O23" s="23">
        <f t="shared" si="0"/>
        <v>0</v>
      </c>
    </row>
    <row r="24" spans="1:15" s="9" customFormat="1" ht="12.75">
      <c r="A24" s="31"/>
      <c r="B24" s="31"/>
      <c r="C24" s="31"/>
      <c r="D24" s="32"/>
      <c r="E24" s="32"/>
      <c r="F24" s="33"/>
      <c r="G24" s="33"/>
      <c r="H24" s="33"/>
      <c r="I24" s="33"/>
      <c r="J24" s="33"/>
      <c r="K24" s="33"/>
      <c r="L24" s="33"/>
      <c r="M24" s="33"/>
      <c r="N24" s="33"/>
      <c r="O24" s="23">
        <f>SUM(D24:D24)</f>
        <v>0</v>
      </c>
    </row>
    <row r="25" spans="1:15" s="9" customFormat="1" ht="12.75">
      <c r="A25" s="34"/>
      <c r="B25" s="35" t="s">
        <v>15</v>
      </c>
      <c r="C25" s="36">
        <f>SUM(C10:C23)</f>
        <v>30.28</v>
      </c>
      <c r="D25" s="36">
        <f>SUM(D10:D23)</f>
        <v>44.690000000000005</v>
      </c>
      <c r="E25" s="36">
        <f>SUM(E10:E23)</f>
        <v>26.99</v>
      </c>
      <c r="F25" s="36">
        <f>SUM(F10:F23)</f>
        <v>95.19</v>
      </c>
      <c r="G25" s="36">
        <f>SUM(G10:G23)</f>
        <v>47.98</v>
      </c>
      <c r="H25" s="36">
        <f>SUM(H10:H23)</f>
        <v>47.96</v>
      </c>
      <c r="I25" s="36">
        <f>SUM(I10:I23)</f>
        <v>34.77</v>
      </c>
      <c r="J25" s="36">
        <f>SUM(J10:J23)</f>
        <v>49.61000000000001</v>
      </c>
      <c r="K25" s="36">
        <f>SUM(K10:K23)</f>
        <v>58.290000000000006</v>
      </c>
      <c r="L25" s="36">
        <f>SUM(L10:L23)</f>
        <v>49.65</v>
      </c>
      <c r="M25" s="36">
        <f>SUM(M10:M23)</f>
        <v>40.43</v>
      </c>
      <c r="N25" s="36">
        <f>SUM(N10:N23)</f>
        <v>0</v>
      </c>
      <c r="O25" s="36">
        <f>SUM(O10:O24)</f>
        <v>525.84</v>
      </c>
    </row>
    <row r="26" spans="4:15" ht="12.75"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/>
    </row>
    <row r="27" spans="2:15" ht="12.75">
      <c r="B27" t="s">
        <v>37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7"/>
    </row>
    <row r="28" spans="2:14" ht="12.75">
      <c r="B28" t="s">
        <v>38</v>
      </c>
      <c r="K28" s="37"/>
      <c r="L28" s="37"/>
      <c r="M28" s="37"/>
      <c r="N28" s="37"/>
    </row>
    <row r="29" ht="12.75">
      <c r="B29" t="s">
        <v>39</v>
      </c>
    </row>
  </sheetData>
  <sheetProtection selectLockedCells="1" selectUnlockedCells="1"/>
  <mergeCells count="1">
    <mergeCell ref="A8:B8"/>
  </mergeCells>
  <printOptions horizontalCentered="1"/>
  <pageMargins left="0.19652777777777777" right="0.2361111111111111" top="0.27569444444444446" bottom="0.3145833333333333" header="0.5118055555555555" footer="0.2361111111111111"/>
  <pageSetup horizontalDpi="300" verticalDpi="300" orientation="landscape" paperSize="9" scale="53"/>
  <headerFooter alignWithMargins="0">
    <oddFooter>&amp;L&amp;Z&amp;F
&amp;A&amp;R&amp;F
&amp;D 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9"/>
  <sheetViews>
    <sheetView view="pageBreakPreview" zoomScaleNormal="75" zoomScaleSheetLayoutView="100" workbookViewId="0" topLeftCell="A1">
      <selection activeCell="A27" sqref="A27"/>
    </sheetView>
  </sheetViews>
  <sheetFormatPr defaultColWidth="9.140625" defaultRowHeight="12.75"/>
  <cols>
    <col min="1" max="1" width="11.421875" style="0" customWidth="1"/>
    <col min="2" max="2" width="35.7109375" style="0" customWidth="1"/>
    <col min="3" max="16384" width="11.421875" style="0" customWidth="1"/>
  </cols>
  <sheetData>
    <row r="2" spans="2:13" ht="18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8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8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6.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8.75">
      <c r="A6" s="4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4.25">
      <c r="A7" s="6" t="s">
        <v>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</row>
    <row r="8" spans="1:14" ht="14.25">
      <c r="A8" s="10" t="s">
        <v>2</v>
      </c>
      <c r="B8" s="10"/>
      <c r="C8" s="11" t="s">
        <v>3</v>
      </c>
      <c r="D8" s="11" t="s">
        <v>4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11" t="s">
        <v>11</v>
      </c>
      <c r="L8" s="11" t="s">
        <v>12</v>
      </c>
      <c r="M8" s="11" t="s">
        <v>13</v>
      </c>
      <c r="N8" s="12" t="s">
        <v>15</v>
      </c>
    </row>
    <row r="9" spans="1:14" ht="14.25">
      <c r="A9" s="13" t="s">
        <v>16</v>
      </c>
      <c r="B9" s="14" t="s">
        <v>17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4.25">
      <c r="A10" s="16" t="s">
        <v>18</v>
      </c>
      <c r="B10" s="17" t="s">
        <v>19</v>
      </c>
      <c r="C10" s="18"/>
      <c r="D10" s="18"/>
      <c r="E10" s="19"/>
      <c r="F10" s="20"/>
      <c r="G10" s="20"/>
      <c r="H10" s="21"/>
      <c r="I10" s="22"/>
      <c r="J10" s="22"/>
      <c r="K10" s="22"/>
      <c r="L10" s="22"/>
      <c r="M10" s="22"/>
      <c r="N10" s="23">
        <f aca="true" t="shared" si="0" ref="N10:N23">SUM(C10:M10)</f>
        <v>0</v>
      </c>
    </row>
    <row r="11" spans="1:14" ht="14.25">
      <c r="A11" s="16" t="s">
        <v>20</v>
      </c>
      <c r="B11" s="17" t="s">
        <v>19</v>
      </c>
      <c r="C11" s="18">
        <v>1.48</v>
      </c>
      <c r="D11" s="19"/>
      <c r="E11" s="19"/>
      <c r="F11" s="20"/>
      <c r="G11" s="20"/>
      <c r="H11" s="21"/>
      <c r="I11" s="22"/>
      <c r="J11" s="22"/>
      <c r="K11" s="22"/>
      <c r="L11" s="22"/>
      <c r="M11" s="22"/>
      <c r="N11" s="23">
        <f t="shared" si="0"/>
        <v>1.48</v>
      </c>
    </row>
    <row r="12" spans="1:14" ht="14.25">
      <c r="A12" s="13" t="s">
        <v>21</v>
      </c>
      <c r="B12" s="17" t="s">
        <v>22</v>
      </c>
      <c r="C12" s="18">
        <v>0</v>
      </c>
      <c r="D12" s="19"/>
      <c r="E12" s="19"/>
      <c r="F12" s="20"/>
      <c r="G12" s="20"/>
      <c r="H12" s="21"/>
      <c r="I12" s="22"/>
      <c r="J12" s="22"/>
      <c r="K12" s="22"/>
      <c r="L12" s="22"/>
      <c r="M12" s="22"/>
      <c r="N12" s="23">
        <f t="shared" si="0"/>
        <v>0</v>
      </c>
    </row>
    <row r="13" spans="1:14" ht="14.25">
      <c r="A13" s="13" t="s">
        <v>23</v>
      </c>
      <c r="B13" s="17" t="s">
        <v>22</v>
      </c>
      <c r="C13" s="18"/>
      <c r="D13" s="19"/>
      <c r="E13" s="19"/>
      <c r="F13" s="20"/>
      <c r="G13" s="20"/>
      <c r="H13" s="21"/>
      <c r="I13" s="22"/>
      <c r="J13" s="22"/>
      <c r="K13" s="22"/>
      <c r="L13" s="22"/>
      <c r="M13" s="22"/>
      <c r="N13" s="23">
        <f t="shared" si="0"/>
        <v>0</v>
      </c>
    </row>
    <row r="14" spans="1:14" ht="14.25">
      <c r="A14" s="16" t="s">
        <v>24</v>
      </c>
      <c r="B14" s="17" t="s">
        <v>25</v>
      </c>
      <c r="C14" s="24">
        <v>0</v>
      </c>
      <c r="D14" s="25"/>
      <c r="E14" s="25"/>
      <c r="F14" s="26"/>
      <c r="G14" s="26"/>
      <c r="H14" s="27"/>
      <c r="I14" s="27"/>
      <c r="J14" s="27"/>
      <c r="K14" s="27"/>
      <c r="L14" s="27"/>
      <c r="M14" s="27"/>
      <c r="N14" s="23">
        <f t="shared" si="0"/>
        <v>0</v>
      </c>
    </row>
    <row r="15" spans="1:14" ht="14.25">
      <c r="A15" s="13" t="s">
        <v>26</v>
      </c>
      <c r="B15" s="17" t="s">
        <v>22</v>
      </c>
      <c r="C15" s="18">
        <v>4.91</v>
      </c>
      <c r="D15" s="19"/>
      <c r="E15" s="19"/>
      <c r="F15" s="20"/>
      <c r="G15" s="20"/>
      <c r="H15" s="21"/>
      <c r="I15" s="22"/>
      <c r="J15" s="22"/>
      <c r="K15" s="22"/>
      <c r="L15" s="22"/>
      <c r="M15" s="22"/>
      <c r="N15" s="23">
        <f t="shared" si="0"/>
        <v>4.91</v>
      </c>
    </row>
    <row r="16" spans="1:14" ht="14.25">
      <c r="A16" s="13" t="s">
        <v>27</v>
      </c>
      <c r="B16" s="17" t="s">
        <v>22</v>
      </c>
      <c r="C16" s="18">
        <v>0</v>
      </c>
      <c r="D16" s="19"/>
      <c r="E16" s="19"/>
      <c r="F16" s="20"/>
      <c r="G16" s="20"/>
      <c r="H16" s="21"/>
      <c r="I16" s="22"/>
      <c r="J16" s="22"/>
      <c r="K16" s="22"/>
      <c r="L16" s="22"/>
      <c r="M16" s="22"/>
      <c r="N16" s="23">
        <f t="shared" si="0"/>
        <v>0</v>
      </c>
    </row>
    <row r="17" spans="1:14" ht="14.25">
      <c r="A17" s="13" t="s">
        <v>28</v>
      </c>
      <c r="B17" s="17" t="s">
        <v>29</v>
      </c>
      <c r="C17" s="18">
        <v>4.73</v>
      </c>
      <c r="D17" s="19"/>
      <c r="E17" s="19"/>
      <c r="F17" s="20"/>
      <c r="G17" s="20"/>
      <c r="H17" s="21"/>
      <c r="I17" s="22"/>
      <c r="J17" s="22"/>
      <c r="K17" s="22"/>
      <c r="L17" s="22"/>
      <c r="M17" s="22"/>
      <c r="N17" s="23">
        <f t="shared" si="0"/>
        <v>4.73</v>
      </c>
    </row>
    <row r="18" spans="1:14" ht="14.25">
      <c r="A18" s="13" t="s">
        <v>30</v>
      </c>
      <c r="B18" s="17" t="s">
        <v>22</v>
      </c>
      <c r="C18" s="18">
        <v>0</v>
      </c>
      <c r="D18" s="19"/>
      <c r="E18" s="19"/>
      <c r="F18" s="20"/>
      <c r="G18" s="20"/>
      <c r="H18" s="21"/>
      <c r="I18" s="22"/>
      <c r="J18" s="22"/>
      <c r="K18" s="22"/>
      <c r="L18" s="22"/>
      <c r="M18" s="22"/>
      <c r="N18" s="23">
        <f t="shared" si="0"/>
        <v>0</v>
      </c>
    </row>
    <row r="19" spans="1:14" ht="14.25">
      <c r="A19" s="13" t="s">
        <v>31</v>
      </c>
      <c r="B19" s="17" t="s">
        <v>29</v>
      </c>
      <c r="C19" s="18">
        <v>16</v>
      </c>
      <c r="D19" s="28"/>
      <c r="E19" s="28"/>
      <c r="F19" s="29"/>
      <c r="G19" s="29"/>
      <c r="H19" s="22"/>
      <c r="I19" s="22"/>
      <c r="J19" s="22"/>
      <c r="K19" s="22"/>
      <c r="L19" s="22"/>
      <c r="M19" s="22"/>
      <c r="N19" s="23">
        <f t="shared" si="0"/>
        <v>16</v>
      </c>
    </row>
    <row r="20" spans="1:14" ht="14.25">
      <c r="A20" s="13" t="s">
        <v>32</v>
      </c>
      <c r="B20" s="17" t="s">
        <v>22</v>
      </c>
      <c r="C20" s="18"/>
      <c r="D20" s="19"/>
      <c r="E20" s="19"/>
      <c r="F20" s="20"/>
      <c r="G20" s="20"/>
      <c r="H20" s="21"/>
      <c r="I20" s="22"/>
      <c r="J20" s="22"/>
      <c r="K20" s="22"/>
      <c r="L20" s="22"/>
      <c r="M20" s="22"/>
      <c r="N20" s="23">
        <f t="shared" si="0"/>
        <v>0</v>
      </c>
    </row>
    <row r="21" spans="1:14" ht="14.25">
      <c r="A21" s="13" t="s">
        <v>33</v>
      </c>
      <c r="B21" s="17" t="s">
        <v>34</v>
      </c>
      <c r="C21" s="18"/>
      <c r="D21" s="19"/>
      <c r="E21" s="19"/>
      <c r="F21" s="20"/>
      <c r="G21" s="20"/>
      <c r="H21" s="21"/>
      <c r="I21" s="22"/>
      <c r="J21" s="22"/>
      <c r="K21" s="22"/>
      <c r="L21" s="22"/>
      <c r="M21" s="22"/>
      <c r="N21" s="23">
        <f t="shared" si="0"/>
        <v>0</v>
      </c>
    </row>
    <row r="22" spans="1:14" ht="14.25">
      <c r="A22" s="13" t="s">
        <v>35</v>
      </c>
      <c r="B22" s="17" t="s">
        <v>34</v>
      </c>
      <c r="C22" s="18"/>
      <c r="D22" s="19"/>
      <c r="E22" s="19"/>
      <c r="F22" s="20"/>
      <c r="G22" s="20"/>
      <c r="H22" s="21"/>
      <c r="I22" s="22"/>
      <c r="J22" s="22"/>
      <c r="K22" s="22"/>
      <c r="L22" s="22"/>
      <c r="M22" s="22"/>
      <c r="N22" s="23">
        <f t="shared" si="0"/>
        <v>0</v>
      </c>
    </row>
    <row r="23" spans="1:14" ht="14.25">
      <c r="A23" s="13" t="s">
        <v>36</v>
      </c>
      <c r="B23" s="17" t="s">
        <v>22</v>
      </c>
      <c r="C23" s="18">
        <v>3.16</v>
      </c>
      <c r="D23" s="30"/>
      <c r="E23" s="30"/>
      <c r="F23" s="19"/>
      <c r="G23" s="19"/>
      <c r="H23" s="21"/>
      <c r="I23" s="22"/>
      <c r="J23" s="22"/>
      <c r="K23" s="22"/>
      <c r="L23" s="22"/>
      <c r="M23" s="22"/>
      <c r="N23" s="23">
        <f t="shared" si="0"/>
        <v>3.16</v>
      </c>
    </row>
    <row r="24" spans="1:14" ht="14.25">
      <c r="A24" s="31"/>
      <c r="B24" s="31"/>
      <c r="C24" s="31"/>
      <c r="D24" s="32"/>
      <c r="E24" s="32"/>
      <c r="F24" s="33"/>
      <c r="G24" s="33"/>
      <c r="H24" s="33"/>
      <c r="I24" s="33"/>
      <c r="J24" s="33"/>
      <c r="K24" s="33"/>
      <c r="L24" s="33"/>
      <c r="M24" s="33"/>
      <c r="N24" s="23">
        <f>SUM(D24:D24)</f>
        <v>0</v>
      </c>
    </row>
    <row r="25" spans="1:14" ht="14.25">
      <c r="A25" s="34"/>
      <c r="B25" s="35" t="s">
        <v>15</v>
      </c>
      <c r="C25" s="36">
        <f>SUM(C10:C23)</f>
        <v>30.28</v>
      </c>
      <c r="D25" s="36">
        <f>SUM(D10:D23)</f>
        <v>0</v>
      </c>
      <c r="E25" s="36">
        <f>SUM(E10:E23)</f>
        <v>0</v>
      </c>
      <c r="F25" s="36">
        <f>SUM(F10:F23)</f>
        <v>0</v>
      </c>
      <c r="G25" s="36">
        <f>SUM(G10:G23)</f>
        <v>0</v>
      </c>
      <c r="H25" s="36">
        <f>SUM(H10:H23)</f>
        <v>0</v>
      </c>
      <c r="I25" s="36">
        <f>SUM(I10:I23)</f>
        <v>0</v>
      </c>
      <c r="J25" s="36">
        <f>SUM(J10:J23)</f>
        <v>0</v>
      </c>
      <c r="K25" s="36">
        <f>SUM(K10:K23)</f>
        <v>0</v>
      </c>
      <c r="L25" s="36">
        <f>SUM(L10:L23)</f>
        <v>0</v>
      </c>
      <c r="M25" s="36">
        <f>SUM(M10:M23)</f>
        <v>0</v>
      </c>
      <c r="N25" s="36">
        <f>SUM(N10:N24)</f>
        <v>30.28</v>
      </c>
    </row>
    <row r="26" spans="4:14" ht="14.25"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8"/>
    </row>
    <row r="27" spans="2:14" ht="14.25">
      <c r="B27" t="s">
        <v>40</v>
      </c>
      <c r="E27" s="38"/>
      <c r="F27" s="38"/>
      <c r="G27" s="38"/>
      <c r="H27" s="38"/>
      <c r="I27" s="38"/>
      <c r="J27" s="38"/>
      <c r="K27" s="38"/>
      <c r="L27" s="38"/>
      <c r="M27" s="38"/>
      <c r="N27" s="37"/>
    </row>
    <row r="28" spans="2:13" ht="14.25">
      <c r="B28" t="s">
        <v>38</v>
      </c>
      <c r="K28" s="37"/>
      <c r="L28" s="37"/>
      <c r="M28" s="37"/>
    </row>
    <row r="29" ht="14.25">
      <c r="B29" t="s">
        <v>39</v>
      </c>
    </row>
  </sheetData>
  <sheetProtection selectLockedCells="1" selectUnlockedCells="1"/>
  <mergeCells count="1">
    <mergeCell ref="A8:B8"/>
  </mergeCells>
  <printOptions/>
  <pageMargins left="0.7875" right="0.7875" top="1.0527777777777778" bottom="1.0527777777777778" header="0.7875" footer="0.7875"/>
  <pageSetup horizontalDpi="300" verticalDpi="300" orientation="portrait" paperSize="9" scale="34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gaplan</dc:creator>
  <cp:keywords/>
  <dc:description/>
  <cp:lastModifiedBy/>
  <cp:lastPrinted>2022-09-27T18:06:20Z</cp:lastPrinted>
  <dcterms:created xsi:type="dcterms:W3CDTF">2004-07-27T21:39:07Z</dcterms:created>
  <dcterms:modified xsi:type="dcterms:W3CDTF">2023-02-28T22:36:28Z</dcterms:modified>
  <cp:category/>
  <cp:version/>
  <cp:contentType/>
  <cp:contentStatus/>
  <cp:revision>43</cp:revision>
</cp:coreProperties>
</file>